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DEFINITIVA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C22" i="3" l="1"/>
  <c r="C30" i="3" l="1"/>
  <c r="C13" i="3"/>
  <c r="C10" i="3"/>
  <c r="C25" i="3" l="1"/>
</calcChain>
</file>

<file path=xl/sharedStrings.xml><?xml version="1.0" encoding="utf-8"?>
<sst xmlns="http://schemas.openxmlformats.org/spreadsheetml/2006/main" count="55" uniqueCount="53">
  <si>
    <t>PROVEEDOR</t>
  </si>
  <si>
    <t>ALNUAR 2.000, S.L.</t>
  </si>
  <si>
    <t>AUDIOVISUAL ESPAÑOLA 2000, S.A.</t>
  </si>
  <si>
    <t>CASTILLA Y LEON RADIO S.A.</t>
  </si>
  <si>
    <t>DIARIO ABC S.L.</t>
  </si>
  <si>
    <t>DIARIO DE LEÓN</t>
  </si>
  <si>
    <t>DIARIO DE SALAMANCA SL</t>
  </si>
  <si>
    <t>DIGITAL ZAMORA 24 HORAS S.L.</t>
  </si>
  <si>
    <t>EL NORTE DE CASTILLA S.A.</t>
  </si>
  <si>
    <t>LA OPINIÓN DE ZAMORA S.A.U.</t>
  </si>
  <si>
    <t>NUVCOP AUDIOVISUAL ADVERTISING MARKETING, S.L.</t>
  </si>
  <si>
    <t>PUBLIALBOR S.L.</t>
  </si>
  <si>
    <t>RADIO ARLANZÓN</t>
  </si>
  <si>
    <t>RADIO POPULAR SA COPE</t>
  </si>
  <si>
    <t>RADIO TELEVISION CASTILLA Y LEON S.A.</t>
  </si>
  <si>
    <t>SERVICIOS GENERALES DE COMUNICACIÓN Y GESTIÓN, S.L.</t>
  </si>
  <si>
    <t>SOCIEDAD ESPAÑOLA DE RADIODIFUSION S.L.</t>
  </si>
  <si>
    <t>TRIBUNA CONTENIDOS DIGITALES S.L.</t>
  </si>
  <si>
    <t>UNIPREX S.A.U.</t>
  </si>
  <si>
    <t>SERVICIO DE AGENCIAS</t>
  </si>
  <si>
    <t>AGENCIA EFE</t>
  </si>
  <si>
    <t>AGENCIA ICAL</t>
  </si>
  <si>
    <t>AGENCIA EUROPA PRESS</t>
  </si>
  <si>
    <t>TOTAL AGENCIAS</t>
  </si>
  <si>
    <t xml:space="preserve">GRUPO PROMOTOR SALMANTINO, S.A.    </t>
  </si>
  <si>
    <t>NOMBRE COMERCIAL</t>
  </si>
  <si>
    <t>LA NUEVA CRÓNICA</t>
  </si>
  <si>
    <t>LA RAZÓN</t>
  </si>
  <si>
    <t>ZAMORA 24 HORAS</t>
  </si>
  <si>
    <t>EL ADELANTADO DE SEGOVIA</t>
  </si>
  <si>
    <t>EL NORTE DE CASTILLA</t>
  </si>
  <si>
    <t>LA GACETA DE SALAMANCA</t>
  </si>
  <si>
    <t>LA OPINIÓN DE ZAMORA</t>
  </si>
  <si>
    <t>GRUPO INTERECONOMÍA</t>
  </si>
  <si>
    <t>SALAMANCA 24 HORAS</t>
  </si>
  <si>
    <t>COPE</t>
  </si>
  <si>
    <t>ILEON</t>
  </si>
  <si>
    <t>CADENA SER</t>
  </si>
  <si>
    <t>TRIBUNA DE SALAMANCA</t>
  </si>
  <si>
    <t>ONDACERO</t>
  </si>
  <si>
    <t>DIARIO ABC</t>
  </si>
  <si>
    <t>EL MUNDO DIARIO DE CYL</t>
  </si>
  <si>
    <t>RTVCYL</t>
  </si>
  <si>
    <t>PROMECAL</t>
  </si>
  <si>
    <t xml:space="preserve">DIARIO DE SALAMANCA </t>
  </si>
  <si>
    <t>HERALDO DE SORIA</t>
  </si>
  <si>
    <t>SERVICIOS DE PRENSA COMUNES, S.L.U. (PROMECAL)</t>
  </si>
  <si>
    <t xml:space="preserve">esRADIO CASTILLA Y LEÓN </t>
  </si>
  <si>
    <t>EDITORIAL CASTELLA DE IMPRESIONES y MULTIPRENSA CASTILLA Y LEÓN S.L.</t>
  </si>
  <si>
    <t>SORIA IMPRESIÓN S.A., METHA GESTION Y MEDIOS S.L.U., y BLUE MEDIA COMUNICACIÓN S.L.U.</t>
  </si>
  <si>
    <t>EL ADELANTADO DE SEGOVIA S.L. y AGENCIA DE NOTICIAS CLAMORES S.L.</t>
  </si>
  <si>
    <t>TOTAL MEDIOS</t>
  </si>
  <si>
    <t>TOTAL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</si>
</sst>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2" xfId="0" applyNumberFormat="1" applyFont="1" applyBorder="1"/>
    <xf numFmtId="4" fontId="1" fillId="0" borderId="2" xfId="0" applyNumberFormat="1" applyFont="1" applyBorder="1"/>
    <xf numFmtId="49" fontId="0" fillId="0" borderId="2" xfId="0" applyNumberFormat="1" applyBorder="1"/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0" fillId="0" borderId="7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/>
    <xf numFmtId="49" fontId="1" fillId="0" borderId="3" xfId="0" applyNumberFormat="1" applyFont="1" applyBorder="1"/>
    <xf numFmtId="49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workbookViewId="0"/>
  </sheetViews>
  <sheetFormatPr baseColWidth="10" defaultRowHeight="15" x14ac:dyDescent="0.25"/>
  <cols>
    <col min="1" max="1" width="84.7109375" customWidth="1"/>
    <col min="2" max="2" width="31.140625" bestFit="1" customWidth="1"/>
    <col min="3" max="3" width="11.5703125" bestFit="1" customWidth="1"/>
  </cols>
  <sheetData>
    <row r="1" spans="1:3" x14ac:dyDescent="0.25">
      <c r="A1" s="14" t="s">
        <v>0</v>
      </c>
      <c r="B1" s="15" t="s">
        <v>25</v>
      </c>
      <c r="C1" s="15">
        <v>2017</v>
      </c>
    </row>
    <row r="2" spans="1:3" x14ac:dyDescent="0.25">
      <c r="A2" s="3" t="s">
        <v>1</v>
      </c>
      <c r="B2" s="8" t="s">
        <v>26</v>
      </c>
      <c r="C2" s="11">
        <v>2420</v>
      </c>
    </row>
    <row r="3" spans="1:3" x14ac:dyDescent="0.25">
      <c r="A3" s="3" t="s">
        <v>2</v>
      </c>
      <c r="B3" s="8" t="s">
        <v>27</v>
      </c>
      <c r="C3" s="11">
        <v>20039.43</v>
      </c>
    </row>
    <row r="4" spans="1:3" x14ac:dyDescent="0.25">
      <c r="A4" s="3" t="s">
        <v>3</v>
      </c>
      <c r="B4" s="8" t="s">
        <v>47</v>
      </c>
      <c r="C4" s="11">
        <v>7527</v>
      </c>
    </row>
    <row r="5" spans="1:3" x14ac:dyDescent="0.25">
      <c r="A5" s="3" t="s">
        <v>4</v>
      </c>
      <c r="B5" s="8" t="s">
        <v>40</v>
      </c>
      <c r="C5" s="11">
        <v>3146</v>
      </c>
    </row>
    <row r="6" spans="1:3" x14ac:dyDescent="0.25">
      <c r="A6" s="3" t="s">
        <v>5</v>
      </c>
      <c r="B6" s="8" t="s">
        <v>5</v>
      </c>
      <c r="C6" s="11">
        <v>1669.8</v>
      </c>
    </row>
    <row r="7" spans="1:3" x14ac:dyDescent="0.25">
      <c r="A7" s="3" t="s">
        <v>6</v>
      </c>
      <c r="B7" s="8" t="s">
        <v>44</v>
      </c>
      <c r="C7" s="11">
        <v>423.5</v>
      </c>
    </row>
    <row r="8" spans="1:3" x14ac:dyDescent="0.25">
      <c r="A8" s="3" t="s">
        <v>7</v>
      </c>
      <c r="B8" s="8" t="s">
        <v>28</v>
      </c>
      <c r="C8" s="11">
        <v>2526.48</v>
      </c>
    </row>
    <row r="9" spans="1:3" x14ac:dyDescent="0.25">
      <c r="A9" s="3" t="s">
        <v>48</v>
      </c>
      <c r="B9" s="10" t="s">
        <v>41</v>
      </c>
      <c r="C9" s="11">
        <v>38729.980000000003</v>
      </c>
    </row>
    <row r="10" spans="1:3" x14ac:dyDescent="0.25">
      <c r="A10" s="3" t="s">
        <v>50</v>
      </c>
      <c r="B10" s="10" t="s">
        <v>29</v>
      </c>
      <c r="C10" s="11">
        <f>12177.99+1600</f>
        <v>13777.99</v>
      </c>
    </row>
    <row r="11" spans="1:3" x14ac:dyDescent="0.25">
      <c r="A11" s="3" t="s">
        <v>8</v>
      </c>
      <c r="B11" s="10" t="s">
        <v>30</v>
      </c>
      <c r="C11" s="11">
        <v>12235</v>
      </c>
    </row>
    <row r="12" spans="1:3" x14ac:dyDescent="0.25">
      <c r="A12" s="3" t="s">
        <v>24</v>
      </c>
      <c r="B12" s="10" t="s">
        <v>31</v>
      </c>
      <c r="C12" s="11">
        <v>15949.99</v>
      </c>
    </row>
    <row r="13" spans="1:3" x14ac:dyDescent="0.25">
      <c r="A13" s="3" t="s">
        <v>9</v>
      </c>
      <c r="B13" s="10" t="s">
        <v>32</v>
      </c>
      <c r="C13" s="11">
        <f>7025+1199.99</f>
        <v>8224.99</v>
      </c>
    </row>
    <row r="14" spans="1:3" x14ac:dyDescent="0.25">
      <c r="A14" s="3" t="s">
        <v>10</v>
      </c>
      <c r="B14" s="10" t="s">
        <v>33</v>
      </c>
      <c r="C14" s="11">
        <v>748.99</v>
      </c>
    </row>
    <row r="15" spans="1:3" x14ac:dyDescent="0.25">
      <c r="A15" s="3" t="s">
        <v>11</v>
      </c>
      <c r="B15" s="10" t="s">
        <v>34</v>
      </c>
      <c r="C15" s="11">
        <v>6655</v>
      </c>
    </row>
    <row r="16" spans="1:3" x14ac:dyDescent="0.25">
      <c r="A16" s="3" t="s">
        <v>12</v>
      </c>
      <c r="B16" s="10" t="s">
        <v>12</v>
      </c>
      <c r="C16" s="11">
        <v>800</v>
      </c>
    </row>
    <row r="17" spans="1:3" x14ac:dyDescent="0.25">
      <c r="A17" s="3" t="s">
        <v>13</v>
      </c>
      <c r="B17" s="10" t="s">
        <v>35</v>
      </c>
      <c r="C17" s="11">
        <v>7119.97</v>
      </c>
    </row>
    <row r="18" spans="1:3" x14ac:dyDescent="0.25">
      <c r="A18" s="3" t="s">
        <v>14</v>
      </c>
      <c r="B18" s="10" t="s">
        <v>42</v>
      </c>
      <c r="C18" s="11">
        <v>416631.43</v>
      </c>
    </row>
    <row r="19" spans="1:3" x14ac:dyDescent="0.25">
      <c r="A19" s="3" t="s">
        <v>46</v>
      </c>
      <c r="B19" s="10" t="s">
        <v>43</v>
      </c>
      <c r="C19" s="11">
        <v>109104.65</v>
      </c>
    </row>
    <row r="20" spans="1:3" x14ac:dyDescent="0.25">
      <c r="A20" s="3" t="s">
        <v>15</v>
      </c>
      <c r="B20" s="10" t="s">
        <v>36</v>
      </c>
      <c r="C20" s="11">
        <v>2904</v>
      </c>
    </row>
    <row r="21" spans="1:3" x14ac:dyDescent="0.25">
      <c r="A21" s="3" t="s">
        <v>16</v>
      </c>
      <c r="B21" s="10" t="s">
        <v>37</v>
      </c>
      <c r="C21" s="11">
        <v>10315</v>
      </c>
    </row>
    <row r="22" spans="1:3" x14ac:dyDescent="0.25">
      <c r="A22" s="3" t="s">
        <v>49</v>
      </c>
      <c r="B22" s="10" t="s">
        <v>45</v>
      </c>
      <c r="C22" s="4">
        <f>3630+7018</f>
        <v>10648</v>
      </c>
    </row>
    <row r="23" spans="1:3" x14ac:dyDescent="0.25">
      <c r="A23" s="3" t="s">
        <v>17</v>
      </c>
      <c r="B23" s="8" t="s">
        <v>38</v>
      </c>
      <c r="C23" s="4">
        <v>2299</v>
      </c>
    </row>
    <row r="24" spans="1:3" x14ac:dyDescent="0.25">
      <c r="A24" s="6" t="s">
        <v>18</v>
      </c>
      <c r="B24" s="9" t="s">
        <v>39</v>
      </c>
      <c r="C24" s="7">
        <v>7671.4</v>
      </c>
    </row>
    <row r="25" spans="1:3" x14ac:dyDescent="0.25">
      <c r="A25" s="17" t="s">
        <v>51</v>
      </c>
      <c r="B25" s="18"/>
      <c r="C25" s="2">
        <f>SUM(C2:C24)</f>
        <v>701567.60000000009</v>
      </c>
    </row>
    <row r="26" spans="1:3" x14ac:dyDescent="0.25">
      <c r="A26" s="19" t="s">
        <v>19</v>
      </c>
      <c r="B26" s="19"/>
      <c r="C26" s="19"/>
    </row>
    <row r="27" spans="1:3" x14ac:dyDescent="0.25">
      <c r="A27" s="20" t="s">
        <v>20</v>
      </c>
      <c r="B27" s="21"/>
      <c r="C27" s="5">
        <v>40000</v>
      </c>
    </row>
    <row r="28" spans="1:3" x14ac:dyDescent="0.25">
      <c r="A28" s="22" t="s">
        <v>21</v>
      </c>
      <c r="B28" s="23"/>
      <c r="C28" s="5">
        <v>40000</v>
      </c>
    </row>
    <row r="29" spans="1:3" x14ac:dyDescent="0.25">
      <c r="A29" s="22" t="s">
        <v>22</v>
      </c>
      <c r="B29" s="23"/>
      <c r="C29" s="5">
        <v>40090</v>
      </c>
    </row>
    <row r="30" spans="1:3" x14ac:dyDescent="0.25">
      <c r="A30" s="24" t="s">
        <v>23</v>
      </c>
      <c r="B30" s="25"/>
      <c r="C30" s="12">
        <f>SUM(C27:C29)</f>
        <v>120090</v>
      </c>
    </row>
    <row r="31" spans="1:3" x14ac:dyDescent="0.25">
      <c r="A31" s="13"/>
      <c r="B31" s="13"/>
      <c r="C31" s="13"/>
    </row>
    <row r="32" spans="1:3" x14ac:dyDescent="0.25">
      <c r="A32" s="16" t="s">
        <v>52</v>
      </c>
      <c r="B32" s="16"/>
      <c r="C32" s="1">
        <f>SUM(C25+C30)</f>
        <v>821657.60000000009</v>
      </c>
    </row>
  </sheetData>
  <mergeCells count="7">
    <mergeCell ref="A32:B32"/>
    <mergeCell ref="A25:B25"/>
    <mergeCell ref="A26:C26"/>
    <mergeCell ref="A27:B27"/>
    <mergeCell ref="A28:B28"/>
    <mergeCell ref="A29:B29"/>
    <mergeCell ref="A30:B30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</dc:creator>
  <cp:lastModifiedBy>Cortes</cp:lastModifiedBy>
  <cp:lastPrinted>2019-11-26T11:07:37Z</cp:lastPrinted>
  <dcterms:created xsi:type="dcterms:W3CDTF">2019-10-16T08:13:25Z</dcterms:created>
  <dcterms:modified xsi:type="dcterms:W3CDTF">2019-11-27T14:14:04Z</dcterms:modified>
</cp:coreProperties>
</file>